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6"/>
  <c r="I16"/>
  <c r="H16"/>
  <c r="J15"/>
  <c r="H15"/>
  <c r="J14"/>
  <c r="I14"/>
  <c r="H14"/>
  <c r="J13"/>
  <c r="I13"/>
  <c r="J12"/>
  <c r="G19"/>
  <c r="G16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I5"/>
  <c r="I4"/>
  <c r="G5"/>
  <c r="E9"/>
  <c r="D9"/>
  <c r="E8"/>
  <c r="D8"/>
  <c r="E6"/>
  <c r="E5"/>
  <c r="D5"/>
  <c r="E4"/>
  <c r="G20" l="1"/>
  <c r="J20"/>
  <c r="E20"/>
  <c r="J11"/>
  <c r="G11"/>
  <c r="H11"/>
  <c r="H20"/>
  <c r="I20"/>
  <c r="E11"/>
  <c r="I11"/>
  <c r="G21" l="1"/>
  <c r="E21"/>
  <c r="J21"/>
  <c r="H21"/>
  <c r="I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<sst xmlns="http://schemas.openxmlformats.org/spreadsheetml/2006/main" count="46" uniqueCount="42">
  <si>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</si>
  <si>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</si>
  <si>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</si>
  <si>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</si>
  <si>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</si>
  <si>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</si>
  <si>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</si>
  <si>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</si>
  <si>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</si>
  <si>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</si>
  <si>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</si>
  <si>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</si>
  <si>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</si>
  <si>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</si>
  <si>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</si>
  <si>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</si>
  <si>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</si>
  <si>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</si>
  <si>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</si>
  <si>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</si>
  <si>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</si>
  <si>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</si>
  <si>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</si>
  <si>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</si>
  <si>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</si>
  <si>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</si>
  <si>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</si>
  <si>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</si>
  <si>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</si>
  <si>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</si>
  <si>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</si>
  <si>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</si>
  <si>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</si>
  <si>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</si>
  <si>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</si>
  <si>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</si>
  <si>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</si>
  <si>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фрукты</t>
  </si>
  <si>
    <t>Салат из квашенной капусты с луком</t>
  </si>
  <si>
    <t>3.2-60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</si>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</sst>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18</v>
      </c>
      <c r="F1" s="11"/>
      <c r="I1" t="s">
        <v>1</v>
      </c>
      <c r="J1" s="10">
        <v>44944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38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>
      <c r="A5" s="2" t="s">
        <v>10</v>
      </c>
      <c r="B5" s="1" t="s">
        <v>11</v>
      </c>
      <c r="C5" s="18" t="s">
        <v>29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v>23.4</v>
      </c>
      <c r="I5" s="38">
        <f>'[1]МЯСО, РЫБА'!$C$198</f>
        <v>20.399999999999999</v>
      </c>
      <c r="J5" s="38">
        <v>29.6</v>
      </c>
    </row>
    <row r="6" spans="1:10">
      <c r="A6" s="3"/>
      <c r="B6" s="39" t="s">
        <v>36</v>
      </c>
      <c r="C6" s="18"/>
      <c r="D6" s="20" t="s">
        <v>40</v>
      </c>
      <c r="E6" s="25">
        <f>[1]НАПИТКИ!$P$483</f>
        <v>200</v>
      </c>
      <c r="F6" s="29"/>
      <c r="G6" s="27">
        <v>24.9</v>
      </c>
      <c r="H6" s="27">
        <v>2</v>
      </c>
      <c r="I6" s="27">
        <v>0.2</v>
      </c>
      <c r="J6" s="27">
        <v>3.8</v>
      </c>
    </row>
    <row r="7" spans="1:10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>
      <c r="A8" s="3"/>
      <c r="B8" s="1" t="s">
        <v>19</v>
      </c>
      <c r="C8" s="18" t="s">
        <v>22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17</v>
      </c>
      <c r="C9" s="18" t="s">
        <v>23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.75" thickBot="1">
      <c r="A10" s="4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5"/>
      <c r="C11" s="15"/>
      <c r="D11" s="30" t="s">
        <v>28</v>
      </c>
      <c r="E11" s="22">
        <f>SUM(E4:E10)</f>
        <v>555</v>
      </c>
      <c r="F11" s="21">
        <v>76.099999999999994</v>
      </c>
      <c r="G11" s="23">
        <f>SUM(G4:G10)</f>
        <v>608.5</v>
      </c>
      <c r="H11" s="23">
        <f>SUM(H4:H10)</f>
        <v>30.2</v>
      </c>
      <c r="I11" s="23">
        <f>SUM(I4:I10)</f>
        <v>26.499999999999996</v>
      </c>
      <c r="J11" s="24">
        <f>SUM(J4:J10)</f>
        <v>60.499999999999993</v>
      </c>
    </row>
    <row r="12" spans="1:10">
      <c r="A12" s="3" t="s">
        <v>12</v>
      </c>
      <c r="B12" s="6" t="s">
        <v>13</v>
      </c>
      <c r="C12" s="18" t="s">
        <v>30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v>0.7</v>
      </c>
      <c r="I12" s="27">
        <v>4.4000000000000004</v>
      </c>
      <c r="J12" s="27">
        <f>'[1]ФРУКТЫ, ОВОЩИ'!$E$538</f>
        <v>2.82</v>
      </c>
    </row>
    <row r="13" spans="1:10">
      <c r="A13" s="3"/>
      <c r="B13" s="1" t="s">
        <v>14</v>
      </c>
      <c r="C13" s="18" t="s">
        <v>31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v>2.4</v>
      </c>
      <c r="I13" s="33">
        <f>[1]СУПЫ!$C$370</f>
        <v>2.7</v>
      </c>
      <c r="J13" s="33">
        <f>[1]СУПЫ!$E$370</f>
        <v>5.9</v>
      </c>
    </row>
    <row r="14" spans="1:10">
      <c r="A14" s="3"/>
      <c r="B14" s="1" t="s">
        <v>15</v>
      </c>
      <c r="C14" s="18" t="s">
        <v>32</v>
      </c>
      <c r="D14" s="20" t="s">
        <v>33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>
      <c r="A15" s="3"/>
      <c r="B15" s="1" t="s">
        <v>16</v>
      </c>
      <c r="C15" s="19" t="s">
        <v>34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v>101.5</v>
      </c>
      <c r="H15" s="33">
        <f>[1]ГАРНИРЫ!$A$160</f>
        <v>3.875</v>
      </c>
      <c r="I15" s="33">
        <v>4.8</v>
      </c>
      <c r="J15" s="33">
        <f>[1]ГАРНИРЫ!$E$160</f>
        <v>10.5</v>
      </c>
    </row>
    <row r="16" spans="1:10">
      <c r="A16" s="3"/>
      <c r="B16" s="1" t="s">
        <v>27</v>
      </c>
      <c r="C16" s="18" t="s">
        <v>35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>
      <c r="A17" s="3"/>
      <c r="B17" s="1" t="s">
        <v>19</v>
      </c>
      <c r="C17" s="18" t="s">
        <v>24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17</v>
      </c>
      <c r="C18" s="18" t="s">
        <v>25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7" t="s">
        <v>37</v>
      </c>
      <c r="C19" s="18" t="s">
        <v>26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/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.75" thickBot="1">
      <c r="A20" s="4"/>
      <c r="B20" s="5"/>
      <c r="C20" s="5"/>
      <c r="D20" s="30" t="s">
        <v>28</v>
      </c>
      <c r="E20" s="22">
        <f>SUM(E12:E19)</f>
        <v>875</v>
      </c>
      <c r="F20" s="23">
        <v>77.87</v>
      </c>
      <c r="G20" s="23">
        <f>SUM(G12:G19)</f>
        <v>768.72333333333336</v>
      </c>
      <c r="H20" s="23">
        <f>SUM(H12:H19)</f>
        <v>26.555</v>
      </c>
      <c r="I20" s="23">
        <f>SUM(I12:I19)</f>
        <v>24.2</v>
      </c>
      <c r="J20" s="24">
        <f>SUM(J12:J19)</f>
        <v>108.65333333333334</v>
      </c>
    </row>
    <row r="21" spans="1:10">
      <c r="E21" s="35">
        <f>E20+E11</f>
        <v>1430</v>
      </c>
      <c r="F21" s="36"/>
      <c r="G21" s="37">
        <f>G20+G11</f>
        <v>1377.2233333333334</v>
      </c>
      <c r="H21" s="37">
        <f>H20+H11</f>
        <v>56.754999999999995</v>
      </c>
      <c r="I21" s="37">
        <f>I20+I11</f>
        <v>50.699999999999996</v>
      </c>
      <c r="J21" s="37">
        <f>J20+J11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2023-01-16T09:11:35Z</dcterms:modified>
</cp:coreProperties>
</file>